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345E86-0D76-4D90-A6A2-B111E460815E}" xr6:coauthVersionLast="36" xr6:coauthVersionMax="36" xr10:uidLastSave="{00000000-0000-0000-0000-000000000000}"/>
  <bookViews>
    <workbookView xWindow="0" yWindow="0" windowWidth="21570" windowHeight="6990" xr2:uid="{00000000-000D-0000-FFFF-FFFF00000000}"/>
  </bookViews>
  <sheets>
    <sheet name="ESE2021" sheetId="7" r:id="rId1"/>
  </sheets>
  <calcPr calcId="191029"/>
</workbook>
</file>

<file path=xl/calcChain.xml><?xml version="1.0" encoding="utf-8"?>
<calcChain xmlns="http://schemas.openxmlformats.org/spreadsheetml/2006/main">
  <c r="P23" i="7" l="1"/>
  <c r="O24" i="7"/>
  <c r="N24" i="7"/>
  <c r="M24" i="7"/>
  <c r="L24" i="7"/>
  <c r="K24" i="7"/>
  <c r="J24" i="7"/>
  <c r="I24" i="7"/>
  <c r="H24" i="7"/>
  <c r="G24" i="7"/>
  <c r="F24" i="7"/>
  <c r="E24" i="7"/>
  <c r="D24" i="7"/>
  <c r="O20" i="7"/>
  <c r="N20" i="7"/>
  <c r="M20" i="7"/>
  <c r="L20" i="7"/>
  <c r="K20" i="7"/>
  <c r="J20" i="7"/>
  <c r="I20" i="7"/>
  <c r="H20" i="7"/>
  <c r="G20" i="7"/>
  <c r="F20" i="7"/>
  <c r="E20" i="7"/>
  <c r="D20" i="7"/>
  <c r="P20" i="7" s="1"/>
  <c r="P19" i="7"/>
  <c r="P24" i="7" l="1"/>
  <c r="P14" i="7" l="1"/>
  <c r="O15" i="7"/>
  <c r="N15" i="7"/>
  <c r="M15" i="7"/>
  <c r="L15" i="7"/>
  <c r="K15" i="7"/>
  <c r="J15" i="7"/>
  <c r="I15" i="7"/>
  <c r="H15" i="7"/>
  <c r="G15" i="7"/>
  <c r="F15" i="7"/>
  <c r="E15" i="7"/>
  <c r="D15" i="7"/>
  <c r="P15" i="7" s="1"/>
  <c r="E11" i="7" l="1"/>
  <c r="F11" i="7"/>
  <c r="G11" i="7"/>
  <c r="H11" i="7"/>
  <c r="I11" i="7"/>
  <c r="J11" i="7"/>
  <c r="K11" i="7"/>
  <c r="L11" i="7"/>
  <c r="M11" i="7"/>
  <c r="N11" i="7"/>
  <c r="O11" i="7"/>
  <c r="D11" i="7"/>
  <c r="P11" i="7" s="1"/>
  <c r="P10" i="7"/>
  <c r="E7" i="7" l="1"/>
  <c r="F7" i="7"/>
  <c r="G7" i="7"/>
  <c r="H7" i="7"/>
  <c r="I7" i="7"/>
  <c r="J7" i="7"/>
  <c r="K7" i="7"/>
  <c r="L7" i="7"/>
  <c r="M7" i="7"/>
  <c r="N7" i="7"/>
  <c r="O7" i="7"/>
  <c r="D7" i="7"/>
  <c r="P8" i="7" l="1"/>
  <c r="P6" i="7"/>
  <c r="P5" i="7"/>
  <c r="P7" i="7" l="1"/>
</calcChain>
</file>

<file path=xl/sharedStrings.xml><?xml version="1.0" encoding="utf-8"?>
<sst xmlns="http://schemas.openxmlformats.org/spreadsheetml/2006/main" count="40" uniqueCount="28">
  <si>
    <t>INVENTARIO</t>
  </si>
  <si>
    <t xml:space="preserve">DATOS DE OPERACIÓN </t>
  </si>
  <si>
    <t xml:space="preserve">¿Número de solicitudes resueltas de forma presencial? </t>
  </si>
  <si>
    <t xml:space="preserve">¿Número total de solicitudes realizadas (En línea, parcialmente en línea y presenciales)? </t>
  </si>
  <si>
    <t>¿Número de PQRD recibidas?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</si>
  <si>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</si>
  <si>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</si>
  <si>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</si>
  <si>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</si>
  <si>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</si>
  <si>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</si>
  <si>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</si>
  <si>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</si>
  <si>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</si>
  <si>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</si>
  <si>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</si>
  <si>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</si>
  <si>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</si>
  <si>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 xml:space="preserve">¿Número de solicitudes resueltas parcialmente en linea? </t>
  </si>
  <si>
    <t>Historia clinica</t>
  </si>
  <si>
    <t>Radiologia e imágenes diagnosticas</t>
  </si>
  <si>
    <t>Dispensacion de medicamentos y dispositivos medicos</t>
  </si>
  <si>
    <t>TRAMITES ESE HOSPITAL DEL ROSARIO DE CAMPOALEGRE HUILA</t>
  </si>
  <si>
    <t>AÑO 2021</t>
  </si>
  <si>
    <t xml:space="preserve">Certificado de defunción </t>
  </si>
  <si>
    <t>Certificado de nacido vivo</t>
  </si>
  <si>
    <t>Profesional Administrativa y financiera</t>
  </si>
  <si>
    <t>MARTHA CECILIA PUENTES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</si>
</sst>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" borderId="0" xfId="0" applyFill="1"/>
    <xf numFmtId="0" fontId="1" fillId="2" borderId="9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6" fillId="2" borderId="0" xfId="0" applyFont="1" applyFill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66E0974-B673-4850-99FB-B26C2974A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67DC-F750-4C99-93DB-C22695FC9C55}">
  <dimension ref="B1:Q40"/>
  <sheetViews>
    <sheetView tabSelected="1" workbookViewId="0">
      <selection activeCell="B1" sqref="B1:P1"/>
    </sheetView>
  </sheetViews>
  <sheetFormatPr baseColWidth="10" defaultRowHeight="15" x14ac:dyDescent="0.25"/>
  <cols>
    <col min="2" max="2" width="22.5703125" customWidth="1"/>
    <col min="3" max="3" width="36.140625" customWidth="1"/>
  </cols>
  <sheetData>
    <row r="1" spans="2:17" ht="21" thickBot="1" x14ac:dyDescent="0.3">
      <c r="B1" s="38" t="s">
        <v>22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2:17" ht="21" thickBot="1" x14ac:dyDescent="0.3">
      <c r="B2" s="38" t="s">
        <v>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2:17" ht="15.75" thickBot="1" x14ac:dyDescent="0.3">
      <c r="B3" s="1" t="s">
        <v>0</v>
      </c>
      <c r="C3" s="2" t="s">
        <v>1</v>
      </c>
      <c r="D3" s="3" t="s">
        <v>5</v>
      </c>
      <c r="E3" s="4" t="s">
        <v>6</v>
      </c>
      <c r="F3" s="3" t="s">
        <v>7</v>
      </c>
      <c r="G3" s="4" t="s">
        <v>8</v>
      </c>
      <c r="H3" s="3" t="s">
        <v>9</v>
      </c>
      <c r="I3" s="4" t="s">
        <v>10</v>
      </c>
      <c r="J3" s="3" t="s">
        <v>11</v>
      </c>
      <c r="K3" s="4" t="s">
        <v>12</v>
      </c>
      <c r="L3" s="3" t="s">
        <v>13</v>
      </c>
      <c r="M3" s="4" t="s">
        <v>14</v>
      </c>
      <c r="N3" s="3" t="s">
        <v>15</v>
      </c>
      <c r="O3" s="4" t="s">
        <v>16</v>
      </c>
      <c r="P3" s="5" t="s">
        <v>17</v>
      </c>
    </row>
    <row r="4" spans="2:1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7" ht="43.5" customHeight="1" thickBot="1" x14ac:dyDescent="0.3">
      <c r="B5" s="41" t="s">
        <v>19</v>
      </c>
      <c r="C5" s="8" t="s">
        <v>18</v>
      </c>
      <c r="D5" s="9">
        <v>5</v>
      </c>
      <c r="E5" s="10">
        <v>6</v>
      </c>
      <c r="F5" s="10">
        <v>11</v>
      </c>
      <c r="G5" s="10">
        <v>5</v>
      </c>
      <c r="H5" s="10">
        <v>4</v>
      </c>
      <c r="I5" s="11">
        <v>5</v>
      </c>
      <c r="J5" s="10">
        <v>4</v>
      </c>
      <c r="K5" s="10">
        <v>9</v>
      </c>
      <c r="L5" s="10">
        <v>9</v>
      </c>
      <c r="M5" s="10">
        <v>8</v>
      </c>
      <c r="N5" s="10">
        <v>7</v>
      </c>
      <c r="O5" s="12">
        <v>5</v>
      </c>
      <c r="P5" s="12">
        <f>SUM(D5:O5)</f>
        <v>78</v>
      </c>
      <c r="Q5" s="7"/>
    </row>
    <row r="6" spans="2:17" ht="35.25" customHeight="1" thickBot="1" x14ac:dyDescent="0.3">
      <c r="B6" s="42"/>
      <c r="C6" s="8" t="s">
        <v>2</v>
      </c>
      <c r="D6" s="6">
        <v>5</v>
      </c>
      <c r="E6" s="13">
        <v>6</v>
      </c>
      <c r="F6" s="13">
        <v>13</v>
      </c>
      <c r="G6" s="13">
        <v>8</v>
      </c>
      <c r="H6" s="13">
        <v>4</v>
      </c>
      <c r="I6" s="14">
        <v>5</v>
      </c>
      <c r="J6" s="13">
        <v>5</v>
      </c>
      <c r="K6" s="13">
        <v>9</v>
      </c>
      <c r="L6" s="13">
        <v>9</v>
      </c>
      <c r="M6" s="13">
        <v>8</v>
      </c>
      <c r="N6" s="13">
        <v>7</v>
      </c>
      <c r="O6" s="15">
        <v>5</v>
      </c>
      <c r="P6" s="15">
        <f>SUM(D6:O6)</f>
        <v>84</v>
      </c>
      <c r="Q6" s="7"/>
    </row>
    <row r="7" spans="2:17" ht="61.5" customHeight="1" thickBot="1" x14ac:dyDescent="0.3">
      <c r="B7" s="42"/>
      <c r="C7" s="8" t="s">
        <v>3</v>
      </c>
      <c r="D7" s="16">
        <f>SUM(D5:D6)</f>
        <v>10</v>
      </c>
      <c r="E7" s="16">
        <f t="shared" ref="E7:O7" si="0">SUM(E5:E6)</f>
        <v>12</v>
      </c>
      <c r="F7" s="16">
        <f t="shared" si="0"/>
        <v>24</v>
      </c>
      <c r="G7" s="16">
        <f t="shared" si="0"/>
        <v>13</v>
      </c>
      <c r="H7" s="16">
        <f t="shared" si="0"/>
        <v>8</v>
      </c>
      <c r="I7" s="16">
        <f t="shared" si="0"/>
        <v>10</v>
      </c>
      <c r="J7" s="16">
        <f t="shared" si="0"/>
        <v>9</v>
      </c>
      <c r="K7" s="16">
        <f t="shared" si="0"/>
        <v>18</v>
      </c>
      <c r="L7" s="16">
        <f t="shared" si="0"/>
        <v>18</v>
      </c>
      <c r="M7" s="16">
        <f t="shared" si="0"/>
        <v>16</v>
      </c>
      <c r="N7" s="16">
        <f t="shared" si="0"/>
        <v>14</v>
      </c>
      <c r="O7" s="16">
        <f t="shared" si="0"/>
        <v>10</v>
      </c>
      <c r="P7" s="15">
        <f>SUM(D7:O7)</f>
        <v>162</v>
      </c>
      <c r="Q7" s="7"/>
    </row>
    <row r="8" spans="2:17" ht="36" customHeight="1" thickBot="1" x14ac:dyDescent="0.3">
      <c r="B8" s="43"/>
      <c r="C8" s="8" t="s">
        <v>4</v>
      </c>
      <c r="D8" s="17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20">
        <v>0</v>
      </c>
      <c r="P8" s="20">
        <f>SUM(D8:O8)</f>
        <v>0</v>
      </c>
      <c r="Q8" s="7"/>
    </row>
    <row r="9" spans="2:17" ht="15.75" thickBot="1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ht="30.75" customHeight="1" thickBot="1" x14ac:dyDescent="0.3">
      <c r="B10" s="41" t="s">
        <v>21</v>
      </c>
      <c r="C10" s="21" t="s">
        <v>2</v>
      </c>
      <c r="D10" s="22">
        <v>5070</v>
      </c>
      <c r="E10" s="23">
        <v>5134</v>
      </c>
      <c r="F10" s="23">
        <v>5789</v>
      </c>
      <c r="G10" s="23">
        <v>5754</v>
      </c>
      <c r="H10" s="23">
        <v>6057</v>
      </c>
      <c r="I10" s="23">
        <v>6316</v>
      </c>
      <c r="J10" s="23">
        <v>6054</v>
      </c>
      <c r="K10" s="23">
        <v>6072</v>
      </c>
      <c r="L10" s="23">
        <v>6346</v>
      </c>
      <c r="M10" s="23">
        <v>6272</v>
      </c>
      <c r="N10" s="23">
        <v>6590</v>
      </c>
      <c r="O10" s="24">
        <v>6220</v>
      </c>
      <c r="P10" s="24">
        <f>SUM(D10:O10)</f>
        <v>71674</v>
      </c>
      <c r="Q10" s="7"/>
    </row>
    <row r="11" spans="2:17" ht="45.75" thickBot="1" x14ac:dyDescent="0.3">
      <c r="B11" s="42"/>
      <c r="C11" s="21" t="s">
        <v>3</v>
      </c>
      <c r="D11" s="22">
        <f>SUM(D10)</f>
        <v>5070</v>
      </c>
      <c r="E11" s="22">
        <f t="shared" ref="E11:O11" si="1">SUM(E10)</f>
        <v>5134</v>
      </c>
      <c r="F11" s="22">
        <f t="shared" si="1"/>
        <v>5789</v>
      </c>
      <c r="G11" s="22">
        <f t="shared" si="1"/>
        <v>5754</v>
      </c>
      <c r="H11" s="22">
        <f t="shared" si="1"/>
        <v>6057</v>
      </c>
      <c r="I11" s="22">
        <f t="shared" si="1"/>
        <v>6316</v>
      </c>
      <c r="J11" s="22">
        <f t="shared" si="1"/>
        <v>6054</v>
      </c>
      <c r="K11" s="22">
        <f t="shared" si="1"/>
        <v>6072</v>
      </c>
      <c r="L11" s="22">
        <f t="shared" si="1"/>
        <v>6346</v>
      </c>
      <c r="M11" s="22">
        <f t="shared" si="1"/>
        <v>6272</v>
      </c>
      <c r="N11" s="22">
        <f t="shared" si="1"/>
        <v>6590</v>
      </c>
      <c r="O11" s="22">
        <f t="shared" si="1"/>
        <v>6220</v>
      </c>
      <c r="P11" s="24">
        <f>SUM(D11:O11)</f>
        <v>71674</v>
      </c>
      <c r="Q11" s="7"/>
    </row>
    <row r="12" spans="2:17" ht="15.75" customHeight="1" thickBot="1" x14ac:dyDescent="0.3">
      <c r="B12" s="43"/>
      <c r="C12" s="21" t="s">
        <v>4</v>
      </c>
      <c r="D12" s="17">
        <v>0</v>
      </c>
      <c r="E12" s="18">
        <v>0</v>
      </c>
      <c r="F12" s="18">
        <v>0</v>
      </c>
      <c r="G12" s="18">
        <v>1</v>
      </c>
      <c r="H12" s="18">
        <v>0</v>
      </c>
      <c r="I12" s="18">
        <v>0</v>
      </c>
      <c r="J12" s="25">
        <v>0</v>
      </c>
      <c r="K12" s="18">
        <v>0</v>
      </c>
      <c r="L12" s="18">
        <v>0</v>
      </c>
      <c r="M12" s="18">
        <v>0</v>
      </c>
      <c r="N12" s="18">
        <v>0</v>
      </c>
      <c r="O12" s="20">
        <v>0</v>
      </c>
      <c r="P12" s="20">
        <v>1</v>
      </c>
      <c r="Q12" s="7"/>
    </row>
    <row r="13" spans="2:17" ht="15.75" thickBot="1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ht="30.75" customHeight="1" thickBot="1" x14ac:dyDescent="0.3">
      <c r="B14" s="41" t="s">
        <v>20</v>
      </c>
      <c r="C14" s="21" t="s">
        <v>2</v>
      </c>
      <c r="D14" s="6">
        <v>241</v>
      </c>
      <c r="E14" s="26">
        <v>259</v>
      </c>
      <c r="F14" s="26">
        <v>327</v>
      </c>
      <c r="G14" s="26">
        <v>408</v>
      </c>
      <c r="H14" s="26">
        <v>328</v>
      </c>
      <c r="I14" s="26">
        <v>407</v>
      </c>
      <c r="J14" s="26">
        <v>416</v>
      </c>
      <c r="K14" s="26">
        <v>372</v>
      </c>
      <c r="L14" s="26">
        <v>424</v>
      </c>
      <c r="M14" s="26">
        <v>372</v>
      </c>
      <c r="N14" s="26">
        <v>442</v>
      </c>
      <c r="O14" s="27">
        <v>384</v>
      </c>
      <c r="P14" s="27">
        <f>SUM(D14:O14)</f>
        <v>4380</v>
      </c>
      <c r="Q14" s="7"/>
    </row>
    <row r="15" spans="2:17" ht="45.75" thickBot="1" x14ac:dyDescent="0.3">
      <c r="B15" s="42"/>
      <c r="C15" s="21" t="s">
        <v>3</v>
      </c>
      <c r="D15" s="13">
        <f t="shared" ref="D15:O15" si="2">D14</f>
        <v>241</v>
      </c>
      <c r="E15" s="13">
        <f>E14</f>
        <v>259</v>
      </c>
      <c r="F15" s="13">
        <f>F14</f>
        <v>327</v>
      </c>
      <c r="G15" s="13">
        <f t="shared" si="2"/>
        <v>408</v>
      </c>
      <c r="H15" s="13">
        <f t="shared" si="2"/>
        <v>328</v>
      </c>
      <c r="I15" s="13">
        <f t="shared" si="2"/>
        <v>407</v>
      </c>
      <c r="J15" s="13">
        <f t="shared" si="2"/>
        <v>416</v>
      </c>
      <c r="K15" s="13">
        <f t="shared" si="2"/>
        <v>372</v>
      </c>
      <c r="L15" s="13">
        <f t="shared" si="2"/>
        <v>424</v>
      </c>
      <c r="M15" s="13">
        <f t="shared" si="2"/>
        <v>372</v>
      </c>
      <c r="N15" s="13">
        <f t="shared" si="2"/>
        <v>442</v>
      </c>
      <c r="O15" s="13">
        <f t="shared" si="2"/>
        <v>384</v>
      </c>
      <c r="P15" s="15">
        <f>SUM(D15:O15)</f>
        <v>4380</v>
      </c>
      <c r="Q15" s="7"/>
    </row>
    <row r="16" spans="2:17" ht="15.75" customHeight="1" thickBot="1" x14ac:dyDescent="0.3">
      <c r="B16" s="43"/>
      <c r="C16" s="21" t="s">
        <v>4</v>
      </c>
      <c r="D16" s="17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25">
        <v>0</v>
      </c>
      <c r="K16" s="18">
        <v>0</v>
      </c>
      <c r="L16" s="18">
        <v>0</v>
      </c>
      <c r="M16" s="18">
        <v>0</v>
      </c>
      <c r="N16" s="18">
        <v>0</v>
      </c>
      <c r="O16" s="20">
        <v>0</v>
      </c>
      <c r="P16" s="20"/>
      <c r="Q16" s="7"/>
    </row>
    <row r="17" spans="2:17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ht="15.75" thickBo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ht="30.75" thickBot="1" x14ac:dyDescent="0.3">
      <c r="B19" s="41" t="s">
        <v>24</v>
      </c>
      <c r="C19" s="28" t="s">
        <v>2</v>
      </c>
      <c r="D19" s="29">
        <v>14</v>
      </c>
      <c r="E19" s="10">
        <v>8</v>
      </c>
      <c r="F19" s="10">
        <v>13</v>
      </c>
      <c r="G19" s="10">
        <v>11</v>
      </c>
      <c r="H19" s="10">
        <v>9</v>
      </c>
      <c r="I19" s="10">
        <v>13</v>
      </c>
      <c r="J19" s="10">
        <v>26</v>
      </c>
      <c r="K19" s="10">
        <v>5</v>
      </c>
      <c r="L19" s="10">
        <v>6</v>
      </c>
      <c r="M19" s="10">
        <v>7</v>
      </c>
      <c r="N19" s="10">
        <v>11</v>
      </c>
      <c r="O19" s="30">
        <v>6</v>
      </c>
      <c r="P19" s="31">
        <f>SUM(D19:O19)</f>
        <v>129</v>
      </c>
      <c r="Q19" s="7"/>
    </row>
    <row r="20" spans="2:17" ht="15.75" customHeight="1" thickBot="1" x14ac:dyDescent="0.3">
      <c r="B20" s="42"/>
      <c r="C20" s="21" t="s">
        <v>3</v>
      </c>
      <c r="D20" s="6">
        <f>+D19</f>
        <v>14</v>
      </c>
      <c r="E20" s="6">
        <f t="shared" ref="E20:O20" si="3">+E19</f>
        <v>8</v>
      </c>
      <c r="F20" s="6">
        <f t="shared" si="3"/>
        <v>13</v>
      </c>
      <c r="G20" s="6">
        <f t="shared" si="3"/>
        <v>11</v>
      </c>
      <c r="H20" s="6">
        <f t="shared" si="3"/>
        <v>9</v>
      </c>
      <c r="I20" s="6">
        <f t="shared" si="3"/>
        <v>13</v>
      </c>
      <c r="J20" s="6">
        <f t="shared" si="3"/>
        <v>26</v>
      </c>
      <c r="K20" s="6">
        <f t="shared" si="3"/>
        <v>5</v>
      </c>
      <c r="L20" s="6">
        <f t="shared" si="3"/>
        <v>6</v>
      </c>
      <c r="M20" s="6">
        <f t="shared" si="3"/>
        <v>7</v>
      </c>
      <c r="N20" s="6">
        <f t="shared" si="3"/>
        <v>11</v>
      </c>
      <c r="O20" s="6">
        <f t="shared" si="3"/>
        <v>6</v>
      </c>
      <c r="P20" s="31">
        <f>SUM(D20:O20)</f>
        <v>129</v>
      </c>
      <c r="Q20" s="7"/>
    </row>
    <row r="21" spans="2:17" ht="15.75" thickBot="1" x14ac:dyDescent="0.3">
      <c r="B21" s="43"/>
      <c r="C21" s="28" t="s">
        <v>4</v>
      </c>
      <c r="D21" s="32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33">
        <v>0</v>
      </c>
      <c r="P21" s="34">
        <v>0</v>
      </c>
      <c r="Q21" s="7"/>
    </row>
    <row r="22" spans="2:17" ht="15.75" thickBot="1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ht="30.75" thickBot="1" x14ac:dyDescent="0.3">
      <c r="B23" s="41" t="s">
        <v>25</v>
      </c>
      <c r="C23" s="28" t="s">
        <v>2</v>
      </c>
      <c r="D23" s="35">
        <v>10</v>
      </c>
      <c r="E23" s="26">
        <v>2</v>
      </c>
      <c r="F23" s="26">
        <v>11</v>
      </c>
      <c r="G23" s="26">
        <v>11</v>
      </c>
      <c r="H23" s="26">
        <v>3</v>
      </c>
      <c r="I23" s="26">
        <v>8</v>
      </c>
      <c r="J23" s="26">
        <v>7</v>
      </c>
      <c r="K23" s="26">
        <v>12</v>
      </c>
      <c r="L23" s="26">
        <v>7</v>
      </c>
      <c r="M23" s="26">
        <v>9</v>
      </c>
      <c r="N23" s="26">
        <v>3</v>
      </c>
      <c r="O23" s="36">
        <v>8</v>
      </c>
      <c r="P23" s="31">
        <f>SUM(D23:O23)</f>
        <v>91</v>
      </c>
      <c r="Q23" s="7"/>
    </row>
    <row r="24" spans="2:17" ht="45.75" thickBot="1" x14ac:dyDescent="0.3">
      <c r="B24" s="42"/>
      <c r="C24" s="21" t="s">
        <v>3</v>
      </c>
      <c r="D24" s="6">
        <f>+D23</f>
        <v>10</v>
      </c>
      <c r="E24" s="6">
        <f t="shared" ref="E24:O24" si="4">+E23</f>
        <v>2</v>
      </c>
      <c r="F24" s="6">
        <f t="shared" si="4"/>
        <v>11</v>
      </c>
      <c r="G24" s="6">
        <f t="shared" si="4"/>
        <v>11</v>
      </c>
      <c r="H24" s="6">
        <f t="shared" si="4"/>
        <v>3</v>
      </c>
      <c r="I24" s="6">
        <f t="shared" si="4"/>
        <v>8</v>
      </c>
      <c r="J24" s="6">
        <f t="shared" si="4"/>
        <v>7</v>
      </c>
      <c r="K24" s="6">
        <f t="shared" si="4"/>
        <v>12</v>
      </c>
      <c r="L24" s="6">
        <f t="shared" si="4"/>
        <v>7</v>
      </c>
      <c r="M24" s="6">
        <f t="shared" si="4"/>
        <v>9</v>
      </c>
      <c r="N24" s="6">
        <f t="shared" si="4"/>
        <v>3</v>
      </c>
      <c r="O24" s="6">
        <f t="shared" si="4"/>
        <v>8</v>
      </c>
      <c r="P24" s="31">
        <f>SUM(D24:O24)</f>
        <v>91</v>
      </c>
      <c r="Q24" s="7"/>
    </row>
    <row r="25" spans="2:17" ht="15.75" thickBot="1" x14ac:dyDescent="0.3">
      <c r="B25" s="43"/>
      <c r="C25" s="28" t="s">
        <v>4</v>
      </c>
      <c r="D25" s="32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33">
        <v>0</v>
      </c>
      <c r="P25" s="34">
        <v>0</v>
      </c>
      <c r="Q25" s="7"/>
    </row>
    <row r="26" spans="2:17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x14ac:dyDescent="0.25">
      <c r="B28" s="37" t="s">
        <v>27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x14ac:dyDescent="0.25">
      <c r="B29" s="37" t="s">
        <v>26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</sheetData>
  <mergeCells count="7">
    <mergeCell ref="B23:B25"/>
    <mergeCell ref="B19:B21"/>
    <mergeCell ref="B5:B8"/>
    <mergeCell ref="B2:P2"/>
    <mergeCell ref="B1:P1"/>
    <mergeCell ref="B10:B12"/>
    <mergeCell ref="B14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ESE2021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02240874</dc:creator>
  <cp:lastModifiedBy>USER</cp:lastModifiedBy>
  <cp:lastPrinted>2022-01-11T15:46:33Z</cp:lastPrinted>
  <dcterms:created xsi:type="dcterms:W3CDTF">2017-03-29T13:51:06Z</dcterms:created>
  <dcterms:modified xsi:type="dcterms:W3CDTF">2022-12-14T21:23:46Z</dcterms:modified>
</cp:coreProperties>
</file>