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tiff" ContentType="image/tiff"/>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4"/>
  <workbookPr defaultThemeVersion="166925"/>
  <mc:AlternateContent xmlns:mc="http://schemas.openxmlformats.org/markup-compatibility/2006">
    <mc:Choice Requires="x15">
      <x15ac:absPath xmlns:x15ac="http://schemas.microsoft.com/office/spreadsheetml/2010/11/ac" url="C:\Users\USER\Downloads\"/>
    </mc:Choice>
  </mc:AlternateContent>
  <xr:revisionPtr revIDLastSave="0" documentId="13_ncr:1_{27CFF428-A449-4704-839B-7A2631FAB5F4}" xr6:coauthVersionLast="36" xr6:coauthVersionMax="36" xr10:uidLastSave="{00000000-0000-0000-0000-000000000000}"/>
  <bookViews>
    <workbookView xWindow="0" yWindow="0" windowWidth="21570" windowHeight="6690" xr2:uid="{A567A981-E5E5-486A-BF02-76CDEB58178F}"/>
  </bookViews>
  <sheets>
    <sheet name="2022-PROGRAMACIÓN" sheetId="2" r:id="rId1"/>
  </sheets>
  <externalReferences>
    <externalReference r:id="rId2"/>
  </externalReferences>
  <definedNames>
    <definedName name="_xlnm._FilterDatabase" localSheetId="0" hidden="1">'2022-PROGRAMACIÓN'!$A$5:$L$33</definedName>
    <definedName name="_xlnm.Print_Area" localSheetId="0">'2022-PROGRAMACIÓN'!$A$1:$L$37</definedName>
    <definedName name="_xlnm.Print_Titles" localSheetId="0">'2022-PROGRAMACIÓN'!$1:$5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5" i="2" l="1"/>
  <c r="L9" i="2"/>
  <c r="L6" i="2"/>
</calcChain>
</file>

<file path=xl/sharedStrings.xml><?xml version="1.0" encoding="utf-8"?>
<sst xmlns="http://schemas.openxmlformats.org/spreadsheetml/2006/main" count="191" uniqueCount="126">
  <si>
    <t xml:space="preserve">TIPO DE REGISTRO </t>
  </si>
  <si>
    <t>CONSECUTIVO DE REGISTRO</t>
  </si>
  <si>
    <t>CODIGO DEL TERRITORIO DE REFERENCIA DE APLICACION DEL PLAN DE ACCION</t>
  </si>
  <si>
    <t>CODIGO DE LA LINEA DE ACCION POR EJE ESTRATEGICO</t>
  </si>
  <si>
    <t>CONSECUTIVO DE LA META DE LA LINEA DE ACCION</t>
  </si>
  <si>
    <t>E1La</t>
  </si>
  <si>
    <t>M01</t>
  </si>
  <si>
    <t>E1Lb</t>
  </si>
  <si>
    <t>M02</t>
  </si>
  <si>
    <t>E1Lf</t>
  </si>
  <si>
    <t>M03</t>
  </si>
  <si>
    <t>E1Lc</t>
  </si>
  <si>
    <t>M04</t>
  </si>
  <si>
    <t>E1Le</t>
  </si>
  <si>
    <t>M05</t>
  </si>
  <si>
    <t>E1Lg</t>
  </si>
  <si>
    <t>M06</t>
  </si>
  <si>
    <t>E2La</t>
  </si>
  <si>
    <t>M07</t>
  </si>
  <si>
    <t>E2Lb</t>
  </si>
  <si>
    <t>M09</t>
  </si>
  <si>
    <t>E2Lc</t>
  </si>
  <si>
    <t>M10</t>
  </si>
  <si>
    <t>E2Ld</t>
  </si>
  <si>
    <t>M11</t>
  </si>
  <si>
    <t>E2Le</t>
  </si>
  <si>
    <t>M12</t>
  </si>
  <si>
    <t>E2Li</t>
  </si>
  <si>
    <t>M13</t>
  </si>
  <si>
    <t>E3La</t>
  </si>
  <si>
    <t>M14</t>
  </si>
  <si>
    <t>E3Lb</t>
  </si>
  <si>
    <t>M15</t>
  </si>
  <si>
    <t>E3Lc</t>
  </si>
  <si>
    <t>M16</t>
  </si>
  <si>
    <t>E3Ld</t>
  </si>
  <si>
    <t>M17</t>
  </si>
  <si>
    <t>E4La</t>
  </si>
  <si>
    <t>M18</t>
  </si>
  <si>
    <t>E4Lb</t>
  </si>
  <si>
    <t>M19</t>
  </si>
  <si>
    <t>E4Ld</t>
  </si>
  <si>
    <t>M20</t>
  </si>
  <si>
    <t>M21</t>
  </si>
  <si>
    <t>M22</t>
  </si>
  <si>
    <t>M23</t>
  </si>
  <si>
    <t>M24</t>
  </si>
  <si>
    <t>M25</t>
  </si>
  <si>
    <t>E4Le</t>
  </si>
  <si>
    <t>E5Lc</t>
  </si>
  <si>
    <t>E5Ld</t>
  </si>
  <si>
    <t>META DE LA LINEA DE ACCION</t>
  </si>
  <si>
    <t>DESCRIPCION DE LA ACTIVIDAD PROGRAMADA</t>
  </si>
  <si>
    <t>EXPRESION NUMERICA DE LA ACTIVIDAD</t>
  </si>
  <si>
    <t>CODIGO DE LA POBLACION OBJETIVO</t>
  </si>
  <si>
    <t xml:space="preserve">FECHA DE INICIO </t>
  </si>
  <si>
    <t>FECHA DE TERMINACION</t>
  </si>
  <si>
    <t>RECURSOS PROGRAMADOS PARA LA ACTIVIDAD</t>
  </si>
  <si>
    <t>04</t>
  </si>
  <si>
    <t>19001</t>
  </si>
  <si>
    <t xml:space="preserve"> DESTINAR EL RECURSO HUMANO DEDICADO AL FOMENTO Y GESTION DE LOS PROCESOS DE PARTICIPACION Y EN EL DESARROLLO DE LA POLITICA DE PARTICIPACION SOCIAL EN SALUD</t>
  </si>
  <si>
    <t>PERSONA PROFESIONAL Y CAPACITADA, QUIEN ESTARA A CARGO DE LA EJECUCION DE LAS ACTIVIDADES DENTRO DE LA PROGRAMACION DE POLITICA PARTICIPACION SOCIAL EN SALUD.</t>
  </si>
  <si>
    <t>01</t>
  </si>
  <si>
    <t>ESTABLECER TEMAS DE FORMACION AL PERSONAL DEL SECTOR SALUD, GENERANDO CAPACIDADES AL DERECHO DE LA PARTICIPACION SOCIAL.</t>
  </si>
  <si>
    <t>SE  REALIZARA LA PROGRAMACION DEL CRONOGRAMA DE  FORMACION EN CONOCIMIENTO SOBRE LA POLITICA DE PARTICIPACION SOCIAL EN SALUD  AL PERSONAL DEL SECTOR SALUD Y VEEDORES.</t>
  </si>
  <si>
    <t>PARTICIPAR EN LAS ASISTENCIA TECNICA A LAS ENTIDADES TERRITORIALES PARA LA IMPLEMENTACION DE LA POLITICA DE PARTICIPACION SOCIAL EN SALUD</t>
  </si>
  <si>
    <t>GENERAR LA ESTRATEGIAPARA LA PARTICIPACION DE LOS VEEDORES DE SALUD Y PROFESIONAL EN EL ESPACIO PARA LA PARTICIPACION EN LAS REUNIONES DE PARTICIPACION SOCIAL, DEFINIDAS EN LAS ENTIDAD MUNICIPAL .</t>
  </si>
  <si>
    <t>REALIZAR GESTIONES INTERINSTITUCIONALES PARA LA FORMACION DE LA COMUNIDAD EN PLANEACION, PRESUPUESTACION Y CONTROL SOCIAL EN SALUD</t>
  </si>
  <si>
    <t>EJECUTAR LA CAPACITACION ARTICULADA CON INSTITUCIONES COMPETENTES A LOS TEMAS PARA BRINDAR LA EDUCACION A LOS VEEDORES DE SALUD DE LA E.S.E.</t>
  </si>
  <si>
    <t>GENERAR LAS DINAMICAS PARA LA PARTICIPACION EN LAS MESAS DE CONCERTACION DONDE SE  GENEREN ESPACIOS Y RECURSOS QUE PERMITA PROMOCIONAR LAS FORMAS DE PARTICIPACION SOCIAL EN SALUD.</t>
  </si>
  <si>
    <t>EJECUTAR PARTICIPACION  EN LOS ESPACIOS FACILITADOS POR LA ALCALDIA CON EL EJERCICIO DE PROMOCIONAR LOS SERVICIOS DE SALUD Y MEDIOS TECNOLOGICOS PARA LAS NECESIDADES DE LA COMUNIDAD.</t>
  </si>
  <si>
    <t>TRANSVERSALIZAR LOS PROCESOS Y DINAMICAS DE PARTICIPACION SOCIAL EN EL CICLO DE LAS POLITICAS PUBLICAS DEL SECTOR SALUD</t>
  </si>
  <si>
    <t>SE SOCIALIZARA LA  IMPLEMENTACION  Y AVANCE DEL PLAN DE ACCION DE PARTICIPACION SOCIAL (PPSS)  A LOS INTEGRANTES DEL COMITE DE ETICA HOSPITALARIA PARA SU RESPECTIVO SEGUIMENTO.</t>
  </si>
  <si>
    <t>07</t>
  </si>
  <si>
    <t>E1Lh</t>
  </si>
  <si>
    <t>GENERARA  ESTRATEGIAS DONDE SE INCLUYA EL ENFOQUE DIFERENCIAL EN EL DESARROLLO DE LOS ESPACIOS DE PARTICIPACION EN SALUD EN LA DEFINICION E IMPLEMENTACION DE LOS PROGRAMAS DEL SECTOR SALUD</t>
  </si>
  <si>
    <t xml:space="preserve">REALIZAR LA PARTICIPACION EN LOS ENCUENTROS CON LAS COMUNIDADES DE ENFOQUE DIFERENCIAL GENERANDO INCLUSION EN TODO LO RELACIONADO A LA IMPLEMENTACION DE OS PROGRAMAS DEL SECTOR SALUD.  </t>
  </si>
  <si>
    <t>M08</t>
  </si>
  <si>
    <t xml:space="preserve">IMPLEMENTAR UNA ESTRATEGIA PÉDAGOGICA  PARA CUALIFICAR A LOS VEEDORES DE SALUD EN LOS PROCESOS DE PARTICIPACION, EN LOS TEMAS DE INTERES EN SALUD Y EN EL DERECHO A LA SALUD.  </t>
  </si>
  <si>
    <t>INCLUIR EN EL CRONOGRAMA DE ACTIVIDADES DE LA ASOCICION DE USUARIOS EN TEMAS DE POLITICA DE TRANSPARENCIA Y MODELO DE ETICA.</t>
  </si>
  <si>
    <t>SOCIALIZAR A LOS VEEDORES DE SALUD, COMITÉ DE ETICA HOSPITALARIA Y ASOCIACION DE USUARIOS, TEMAS DE POLITICA DE TRANSPARENCIA Y MODELO DE ETICA.</t>
  </si>
  <si>
    <t>ESTABLECER  INCENTIVOS QUE PROPICIEN LA PARTICIPACION SOCIAL Y COMUNITARIA</t>
  </si>
  <si>
    <t>BRINDAR UN RECONOCIMIENTO A LOS VEEDORES DE SALUD, ASOCIACION DE USUARIOS POR SU APOYO INTEGRAL AL DESARROLLO DE LAS ACTIVIDADES DE LA E.S.E ROSARIO.</t>
  </si>
  <si>
    <t>IMPULSAR INICIATIVAS DEL USO Y APROPIACION DE LAS TECNOLOGIAS DE INFORMACION Y LAS COMUNICACIONES EN LAS ORGANIZACIONES SOCIALES EN SALUD</t>
  </si>
  <si>
    <t xml:space="preserve">IMPLEMENTAR TALLER BASICO SOBRE EL CONOCIMIENTO Y MANEJO DE  LA TECNOLOGIA DE INFORMACION Y COMUNICACION  DE REDES SOCIALES QUE TIENE LA E.S.E DEL ROSARIO, A LA ASOCIACION DE USUARIOS. </t>
  </si>
  <si>
    <t xml:space="preserve">UTILIZAR LOS MEDIOS DE COMUNICACIÓN DE LA ESE DEL ROSARIO  PARA FACILITAR  ESPACIOS DE PARTICIPACION SOCIAL.  </t>
  </si>
  <si>
    <t>INCORPORAR ESTRATEGIAS DE INFORMACION Y COMUNICACIÓN DIRIGIDOS  A LA COMUNIDAD PARA SU PARTICIPACION SOCIAL, REALIZANDO PUBLICACION EN LA PAGINA WED  LOS DIFERENTES SERVICIOS Y ACTIVIDADES DESARROLLADAS POR LOS GRUPOS DE PARTICIPACION SOCIAL.</t>
  </si>
  <si>
    <t>EN COORDINACION CON LA ALIANZA DE USUARIOS Y EL EQUIPO DE PROFESIONALES DEL PLAN DE INTERVENCIONES COLECTIVAS, DISEÑAR Y DESARROLLAR JORNADAS EDUCATIVAS, DIRIGIDO A LA COMUNIDAD SOBRE TEMAS DE INTERES EN SALUD, PARTICIPACION Y EJERCICIO DE DERECHOS</t>
  </si>
  <si>
    <t>PROMOVER LAS FORMAS DE CONVOCATORIA DE LOS ESPACIOS DE PARTICIPACION QUE RECONOZCA LAS DINAMICAS TERRITORIALES Y COMUNITARIAS DEL SECTOR SALUD</t>
  </si>
  <si>
    <t>REALIZAR LAS CONVOCATORIAS POR LOS MEDIOS DE COMUNICACIÓN DE LA E.S.E COMO REDES SOCIALES IDENTIFICANDO Y BRINDANDO LA INFORMACION PARA LA PARTICIPACION DE LIDERES Y ORGANIZACIONES COMUNITARIAS.</t>
  </si>
  <si>
    <t>EXPONER LA INVITACION A LA COMUNIDAD PARA LA PRTICIPACION DE LAS REUNIONES PERIODICAS QUE SE REALIZAN CON LOS VEEDORES DE SALUD ASOCIACION DE USURIOS.</t>
  </si>
  <si>
    <t>DEFINIR LOS MECANISMOS DE CONSULTA Y DE LA TRANSFERENCIA DE LA INFORMACION REQUERIDA PARA GARANTIZAR LA PARTICIPACION DE LA COMUNIDAD, EN LAS DEFINICIONES DE POLITICA INTEGRAL DE SALUD.</t>
  </si>
  <si>
    <t xml:space="preserve">REMITIR INFORMACION SOBRE LAS DIFERENTES ACTIVIDADES AL AREA DE SISTEMAS PARA SU RESPECTIVO CARGE A LA PAGINA WED, FACEBOOK,  DEL ESE DEL ROSARIO PARA SU RESPECTIVA PARTICIPACION DE LA COMUNIDAD. </t>
  </si>
  <si>
    <t xml:space="preserve">TENER EN CUENTA LOS MECANISMOS DE FORMACION Y PARTICIPACION Y  CONSULTA PARA LA  TRANSFERENCIA DE LA INFORMACION REQUERIDA GARANTIZANDO LA PARTICIPACION DE LA COMUNIDADREALIZAR DE MANERA SEMANAL EN LA APERTURA DE BUZON DE SUGERENCIA, REVISAR CORREO ELECTRONICO DE ACUERDO AL PROTOCOLO INSTITUCIONAL BRINDANDO UNA RESPUESTA OPORTUNA DENTRO DE LOS TERMINOS ESTABLECIDOS </t>
  </si>
  <si>
    <t>DEFINIR E IMPLEMENTAR LAS ESTRATEGIAS DE INCIDENCIA Y PREVALENCIA EN LA FORMACION PARA FORTALECER LA SALUD PUBLICA EN CONCERTACION CON LAS COMUNIDADES</t>
  </si>
  <si>
    <t>VINCULAR A LOS VEEDORES DE SALUD ASOCIACION DE USUARIOS. A PARTICIPAR A LOS COMITES MUNICIPALES DE COPACO, MAITE.</t>
  </si>
  <si>
    <t>DISEÑAR UNA ESTRATEGIA DE COMUNICACION E INFORMACION PARA LA PROMOCION Y SOCIALIZACION DE UNA CULTURA DE BIENESTAR Y SALUD CON PERSPECTIVA COMUNITARIA</t>
  </si>
  <si>
    <t>DESARROLLAR TALLERES EDUCATIVOS SOBRE LAS FORMAS DE PARTICIPACION SOCIAL Y GENERACION DE COMPROMISOS DE PARTICIPACION DE ACUERDO A LAS NECESIDADES DE LOS TERRITORIOS Y PERTINENCIA</t>
  </si>
  <si>
    <t xml:space="preserve"> INCLUIR EN EL PROGRAMA DE FORMACION DE FORMADORES COMUNITARIOS EN SALUD PUBLICA CON ENFOQUE DE DERECHO DIFERENCIAL Y DE GENERO</t>
  </si>
  <si>
    <t>ESTABLECER DENTRO DEL PROCESO DE FORMACION AL COMITÉ DE ETICA HOSPITALARIA EL TEMA DE ENFOQUE DE DERECHO DIFERENCIAL Y DE GENERO.</t>
  </si>
  <si>
    <t>FORMACION A LOS VEEDORES EN SALUD PUBLICA CON ENFOQUE DE DERECHO DIFERENCIAL Y DE GENERO. ASOCIACION DE USUARIOS.</t>
  </si>
  <si>
    <t>INCENTIVAR A LA COMUNIDAD SOBRE LA IMPORTANCIA DE VINCULARSE A LOS PROGRAMAS DE PROMOCION Y PREVENCION DE LA INSTITUCION. CONFORMAR Y/O CONSOLIDAR MECANISMOS DE ESPACIOS PARA QUE LA CIUDADANIA PARTICIPE Y SE APROPIE DE LOS PROGRAMAS DE PROMOCION Y PREVENCION</t>
  </si>
  <si>
    <t>DESARROLLAR CON APOYO DEL EQUIPO DE LOS PROFESIONALES DEL PLAN DE INTERVENCIONES COLECTIVAS PIC. LA SOCIALIZACION E INVITACION A LOS PROGRAMAS DE PROMOCION Y PREVENCION EN LOS DIFERENTES SECTORES DEL MUNICIPIO REALIZANDO A SU VEZ DEMANDA INDUCIDA PARA LOGRAR SU VINCULACION A LOS MISMOS EN APOYO CON EL EQUIPO DE LOS PROFESIONALES DEL PLAN DE INTERVENCIONES COLECTIVAS PIC.</t>
  </si>
  <si>
    <t>DESARROLLAR  ESTRATEGIAS DE FORMACION PARA EL DESARROLLO DE CAPACIDADES CIUDADANAS EN LOS ESPACIOS DE CONTROL SOCIAL EN SALUD.</t>
  </si>
  <si>
    <t>IMPLEMETACION DE LA ESTRATEGIAS PEDAGOGICA DISEÑADA A LA ASOCIACION DE USUARIOS EN TEMAS DE GESTON PUBLICA .</t>
  </si>
  <si>
    <t>DESARROLLAR AMPLIACION DE CANALES DE COMUNICACION PARA EL ACCESO DE LA INFORMACION A LA CIUDADANIA.</t>
  </si>
  <si>
    <t>ESTAR ACTUALIZANDO LA INFORMACION DE INTERES PARA LA CIUDADANIA EN LAS CARTELERAS, PAGINA WEB, FACEBOOK.</t>
  </si>
  <si>
    <t>IMPLEMENTAR A LOS USUARIOS DE LA E.S.E DEL ROSARIO LOS BUZONES DE SUGERENCIA, PAGINA WEB, TELEFONO, CORREO ELECTRONICO E INTERPONER SUS PQRSF</t>
  </si>
  <si>
    <t>FORTALECER LA PARTICIPACION CIUDADANA EN EL ANALISIS DE INFORMACION PARA QUE ESTA CONTRIBUYA A QUE LAS AUTORIDADES HAGAN UN MANEJO TRANSPARENTE DE LOS ASUNTOS Y RECURSOS PUBLICOS.</t>
  </si>
  <si>
    <t xml:space="preserve">INCENTIVAR LA PARTICIPACION DE LA COMUNIDAD A LOS ESPACIOS QUE GENERA LA ESE DEL ROSARIO RENDICION DE CUENTAS, PARA INFORMAR Y EXPLICAR LOS AVANCES DE LOS RESULTADOS DE SU GESTION. </t>
  </si>
  <si>
    <t>VISUALIZAR EN LAS REDES SOCIALES COMO LA PAGINA WEB, FACEBOOK, CARTELERAS LA PUBLICACION DE LOS ESPACIOS  GENERADOS PARA IMPLICAR LA CAPACIDAD Y EL DERECHO DE LA CIUDADANIA A PEDIR INFORMACION, EXPLICACION Y RETROALIMENTAR CON PROPUESTAS DE MEJORA.</t>
  </si>
  <si>
    <t>ESTABLECER UN PROGRAMA DE FORMACION A LOS VEEDORES EN SALUD PUBLICA CON ENFOQUE DE DERECHO DIFERENCIAL Y DE GENERO</t>
  </si>
  <si>
    <t>SOCIALIZAR A LOS VEEDORES DE SALUD ASOCIACION DE USUARIOS SOBRE TEMAS  DE SALUD PUBLICA CON ENFOQUE A LA GARANTIA EN EL ACCESO, EJERCICIO DE LOS DERECHOS HUMANOS.</t>
  </si>
  <si>
    <t>E5La</t>
  </si>
  <si>
    <t>DISEÑAR Y DESARROLLAR LAS METODOLOGIAS DE PLANIFICACIÓN Y PRESUPUESTACION PARTICIPATIVA CON ENFASIS EN LA GARANTIA DE LA PARTICIPACION DE LA POBLACION EN LA AUDIENCIA DE LA RENDICION  DE CUETAS.</t>
  </si>
  <si>
    <t xml:space="preserve">LLEVAR ACABO EL PROCEDIMIENTO DE LA AUDIENCIA DE PUBLICA DE RENDICION DE CUENTAS </t>
  </si>
  <si>
    <t>E5Lb</t>
  </si>
  <si>
    <t>ESTABLECER ESTRATEGIAS DONDE PERMITA A LA CIUDADANIA PARTICIPAR EN LA EVALUACION DE LA GESTION DEL SECTOR SALUD.</t>
  </si>
  <si>
    <t>CONVOCATORIA REALIZACION Y EVALUACION DEL BUEN SERVICIO QUE SE PRESTA EN LA E.S.E DEL ROSARIO CON APOYO DE LA ASOCIACION DE USUARIOS.</t>
  </si>
  <si>
    <t xml:space="preserve">FORTALECER LOS VINCULOS DE  ACCESO A LA INFORMACIÓN CON DIFERENTES INSTITUCIONES MUNICIPALES  PARA QUE LA CIUDADANIA SEAN PARTICIPES DE LOS DIFERENTES SERVICIOS. </t>
  </si>
  <si>
    <t>PARTICIPAR A LAS REUNIONES PROGRAMADAS CON LOS PRESIDENTES DE JUNTAS Y ASOCIACION DE USUARIOS PARA TENGAN ACCESO A LA INFORMACION, PROGRAMAS Y SERVICIOS QUE TIENE LA ESE HOSPITAL DEL ROSARIO.</t>
  </si>
  <si>
    <t xml:space="preserve">INCENTIR LA PARTICIPACION DE LOS CIUDADANOS EN LAS RENDICIONES DE CUENTAS, ASOCIACION DE USUARIOS, DE LA ESE DEL ROSARIO  COMO MECANISMO DE LA DEMOCRACIA Y TRANSPARENCIA. </t>
  </si>
  <si>
    <t>SE REALIZARA LA CONVOCATORIA POR LA PAGINA WED, REDES SOCIALES, CARTELES EN LAS DEFERENTES INSTITUCIONES PARA LA PARTICIPACION COMO DEMOCRACIA Y VIGILANCIA EN EL MANEJO DE TRANSPARECIA DE LOS ASUNTOS Y RECURSOS PUBLICOS</t>
  </si>
  <si>
    <t>PLAN DE PARTICIPACIÓN SOCIAL EN SALUD 2022</t>
  </si>
  <si>
    <t>ESE HOSPITAL DEL ROSARIO DE CAMPOALEGRE HUILA</t>
  </si>
  <si>
    <t>NIT 891.180.039-0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</si>
</sst>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yyyy\-mm\-dd;@"/>
  </numFmts>
  <fonts count="9" x14ac:knownFonts="1">
    <font>
      <sz val="11"/>
      <color theme="1"/>
      <name val="Calibri"/>
      <family val="2"/>
      <scheme val="minor"/>
    </font>
    <font>
      <sz val="11"/>
      <color theme="1"/>
      <name val="Calibri"/>
      <family val="2"/>
      <scheme val="minor"/>
    </font>
    <font>
      <sz val="9"/>
      <color theme="1"/>
      <name val="Arial"/>
      <family val="2"/>
    </font>
    <font>
      <sz val="9"/>
      <name val="Arial"/>
      <family val="2"/>
    </font>
    <font>
      <b/>
      <sz val="20"/>
      <color theme="1"/>
      <name val="Arial"/>
      <family val="2"/>
    </font>
    <font>
      <b/>
      <sz val="9"/>
      <color theme="1"/>
      <name val="Arial"/>
      <family val="2"/>
    </font>
    <font>
      <sz val="8"/>
      <name val="Arial"/>
      <family val="2"/>
    </font>
    <font>
      <b/>
      <sz val="8"/>
      <color rgb="FF000000"/>
      <name val="Arial"/>
      <family val="2"/>
    </font>
    <font>
      <b/>
      <sz val="8"/>
      <color theme="1"/>
      <name val="Arial"/>
      <family val="2"/>
    </font>
  </fonts>
  <fills count="4">
    <fill>
      <patternFill patternType="none"/>
    </fill>
    <fill>
      <patternFill patternType="gray125"/>
    </fill>
    <fill>
      <patternFill patternType="solid">
        <fgColor theme="0"/>
        <bgColor indexed="64"/>
      </patternFill>
    </fill>
    <fill>
      <patternFill patternType="solid">
        <fgColor theme="9" tint="0.399975585192419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43" fontId="1" fillId="0" borderId="0" applyFont="0" applyFill="0" applyBorder="0" applyAlignment="0" applyProtection="0"/>
  </cellStyleXfs>
  <cellXfs count="33">
    <xf numFmtId="0" fontId="0" fillId="0" borderId="0" xfId="0"/>
    <xf numFmtId="0" fontId="3" fillId="0" borderId="0" xfId="0" applyFont="1" applyAlignment="1">
      <alignment horizontal="center"/>
    </xf>
    <xf numFmtId="0" fontId="2" fillId="0" borderId="0" xfId="0" applyFont="1" applyAlignment="1">
      <alignment horizontal="center"/>
    </xf>
    <xf numFmtId="0" fontId="2" fillId="2" borderId="0" xfId="1" applyNumberFormat="1" applyFont="1" applyFill="1" applyAlignment="1">
      <alignment horizontal="center"/>
    </xf>
    <xf numFmtId="0" fontId="3" fillId="0" borderId="0" xfId="0" applyFont="1" applyFill="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2" borderId="4" xfId="1" applyNumberFormat="1" applyFont="1" applyFill="1" applyBorder="1" applyAlignment="1">
      <alignment horizontal="center"/>
    </xf>
    <xf numFmtId="0" fontId="2" fillId="0" borderId="5" xfId="0" applyFont="1" applyBorder="1" applyAlignment="1">
      <alignment horizontal="center"/>
    </xf>
    <xf numFmtId="0" fontId="2" fillId="0" borderId="0" xfId="0" applyFont="1" applyBorder="1" applyAlignment="1">
      <alignment horizontal="center"/>
    </xf>
    <xf numFmtId="1" fontId="6" fillId="0" borderId="1" xfId="0" applyNumberFormat="1" applyFont="1" applyBorder="1" applyAlignment="1">
      <alignment horizontal="center" vertical="top" wrapText="1"/>
    </xf>
    <xf numFmtId="49" fontId="6" fillId="0" borderId="1" xfId="0" applyNumberFormat="1" applyFont="1" applyBorder="1" applyAlignment="1">
      <alignment horizontal="center" vertical="top" wrapText="1"/>
    </xf>
    <xf numFmtId="0" fontId="6" fillId="0" borderId="1" xfId="0" applyFont="1" applyBorder="1" applyAlignment="1">
      <alignment horizontal="center" vertical="top" wrapText="1"/>
    </xf>
    <xf numFmtId="164" fontId="6" fillId="0" borderId="1" xfId="0" applyNumberFormat="1" applyFont="1" applyBorder="1" applyAlignment="1">
      <alignment horizontal="center" vertical="top" wrapText="1"/>
    </xf>
    <xf numFmtId="0" fontId="6" fillId="2" borderId="1" xfId="1" applyNumberFormat="1" applyFont="1" applyFill="1" applyBorder="1" applyAlignment="1">
      <alignment horizontal="right" vertical="top" wrapText="1"/>
    </xf>
    <xf numFmtId="1" fontId="6" fillId="0" borderId="1" xfId="0" applyNumberFormat="1" applyFont="1" applyFill="1" applyBorder="1" applyAlignment="1">
      <alignment horizontal="center" vertical="top" wrapText="1"/>
    </xf>
    <xf numFmtId="49" fontId="6" fillId="0" borderId="1" xfId="0" applyNumberFormat="1" applyFont="1" applyFill="1" applyBorder="1" applyAlignment="1">
      <alignment horizontal="center" vertical="top" wrapText="1"/>
    </xf>
    <xf numFmtId="0" fontId="6" fillId="0" borderId="1" xfId="0" applyFont="1" applyFill="1" applyBorder="1" applyAlignment="1">
      <alignment horizontal="center" vertical="top" wrapText="1"/>
    </xf>
    <xf numFmtId="164" fontId="6" fillId="0" borderId="1" xfId="0" applyNumberFormat="1" applyFont="1" applyFill="1" applyBorder="1" applyAlignment="1">
      <alignment horizontal="center" vertical="top" wrapText="1"/>
    </xf>
    <xf numFmtId="0" fontId="6" fillId="0" borderId="1" xfId="0" applyFont="1" applyFill="1" applyBorder="1" applyAlignment="1">
      <alignment horizontal="center" wrapText="1"/>
    </xf>
    <xf numFmtId="0" fontId="6" fillId="0" borderId="1" xfId="0" applyFont="1" applyBorder="1" applyAlignment="1">
      <alignment horizontal="center" wrapText="1"/>
    </xf>
    <xf numFmtId="49" fontId="6" fillId="0" borderId="1" xfId="0" applyNumberFormat="1" applyFont="1" applyBorder="1" applyAlignment="1">
      <alignment horizontal="center"/>
    </xf>
    <xf numFmtId="0" fontId="7" fillId="3" borderId="7"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7" fillId="3" borderId="7" xfId="1" applyNumberFormat="1" applyFont="1" applyFill="1" applyBorder="1" applyAlignment="1">
      <alignment horizontal="center" vertical="center" wrapText="1"/>
    </xf>
    <xf numFmtId="0" fontId="4" fillId="0" borderId="0" xfId="0" applyFont="1" applyBorder="1" applyAlignment="1">
      <alignment horizontal="center"/>
    </xf>
    <xf numFmtId="0" fontId="4" fillId="0" borderId="6" xfId="0" applyFont="1" applyBorder="1" applyAlignment="1">
      <alignment horizontal="center"/>
    </xf>
    <xf numFmtId="0" fontId="5" fillId="0" borderId="5" xfId="0" applyFont="1" applyBorder="1" applyAlignment="1">
      <alignment horizontal="center"/>
    </xf>
    <xf numFmtId="0" fontId="5" fillId="0" borderId="0" xfId="0" applyFont="1" applyBorder="1" applyAlignment="1">
      <alignment horizontal="center"/>
    </xf>
    <xf numFmtId="0" fontId="5" fillId="0" borderId="6" xfId="0" applyFont="1" applyBorder="1" applyAlignment="1">
      <alignment horizontal="center"/>
    </xf>
    <xf numFmtId="0" fontId="5" fillId="0" borderId="8" xfId="0" applyFont="1" applyBorder="1" applyAlignment="1">
      <alignment horizontal="center"/>
    </xf>
    <xf numFmtId="0" fontId="5" fillId="0" borderId="9" xfId="0" applyFont="1" applyBorder="1" applyAlignment="1">
      <alignment horizontal="center"/>
    </xf>
    <xf numFmtId="0" fontId="5" fillId="0" borderId="10" xfId="0" applyFont="1" applyBorder="1" applyAlignment="1">
      <alignment horizont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140698</xdr:colOff>
      <xdr:row>3</xdr:row>
      <xdr:rowOff>47625</xdr:rowOff>
    </xdr:to>
    <xdr:pic>
      <xdr:nvPicPr>
        <xdr:cNvPr id="2" name="Imagen 1">
          <a:extLst>
            <a:ext uri="{FF2B5EF4-FFF2-40B4-BE49-F238E27FC236}">
              <a16:creationId xmlns:a16="http://schemas.microsoft.com/office/drawing/2014/main" id="{57263541-24FC-4CB9-9D52-ADD249A311A5}"/>
            </a:ext>
          </a:extLst>
        </xdr:cNvPr>
        <xdr:cNvPicPr>
          <a:picLocks noChangeAspect="1"/>
        </xdr:cNvPicPr>
      </xdr:nvPicPr>
      <xdr:blipFill>
        <a:blip xmlns:r="http://schemas.openxmlformats.org/officeDocument/2006/relationships" r:embed="rId1"/>
        <a:stretch>
          <a:fillRect/>
        </a:stretch>
      </xdr:blipFill>
      <xdr:spPr>
        <a:xfrm>
          <a:off x="0" y="0"/>
          <a:ext cx="1550398" cy="723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THA%20PUENTES/Desktop/A&#209;O%202022-ESE%20H-ROSARIO/SUPERSALUD/GT004%20PPSS-PARTICIPACION%20POLICITA%20SOCIAL%20EN%20SALUD/A&#209;0-2022/PLAN%20DE%20ACCION%20%20PPSS%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CIÓN"/>
      <sheetName val="SEGUIMIENTO"/>
      <sheetName val="TREF POBLACION"/>
      <sheetName val="TREF EJE_LINEA"/>
      <sheetName val="TREF RECURSOS"/>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D16F7-B51B-43DC-BF2F-361D10C6A36F}">
  <dimension ref="A1:L37"/>
  <sheetViews>
    <sheetView tabSelected="1" workbookViewId="0">
      <selection activeCell="A5" sqref="A5"/>
    </sheetView>
  </sheetViews>
  <sheetFormatPr baseColWidth="10" defaultRowHeight="12" x14ac:dyDescent="0.2"/>
  <cols>
    <col min="1" max="1" width="9.140625" style="2" customWidth="1"/>
    <col min="2" max="2" width="12" style="2" customWidth="1"/>
    <col min="3" max="3" width="18" style="2" customWidth="1"/>
    <col min="4" max="4" width="16.85546875" style="2" customWidth="1"/>
    <col min="5" max="5" width="12.7109375" style="2" customWidth="1"/>
    <col min="6" max="6" width="22.5703125" style="2" customWidth="1"/>
    <col min="7" max="7" width="33.85546875" style="2" customWidth="1"/>
    <col min="8" max="8" width="13.7109375" style="2" customWidth="1"/>
    <col min="9" max="9" width="13" style="2" customWidth="1"/>
    <col min="10" max="10" width="9.42578125" style="2" customWidth="1"/>
    <col min="11" max="11" width="11.85546875" style="2" customWidth="1"/>
    <col min="12" max="12" width="14.28515625" style="3" customWidth="1"/>
    <col min="13" max="16384" width="11.42578125" style="2"/>
  </cols>
  <sheetData>
    <row r="1" spans="1:12" x14ac:dyDescent="0.2">
      <c r="A1" s="5"/>
      <c r="B1" s="6"/>
      <c r="C1" s="6"/>
      <c r="D1" s="6"/>
      <c r="E1" s="6"/>
      <c r="F1" s="6"/>
      <c r="G1" s="6"/>
      <c r="H1" s="6"/>
      <c r="I1" s="6"/>
      <c r="J1" s="6"/>
      <c r="K1" s="6"/>
      <c r="L1" s="7"/>
    </row>
    <row r="2" spans="1:12" ht="26.25" x14ac:dyDescent="0.4">
      <c r="A2" s="8"/>
      <c r="B2" s="9"/>
      <c r="C2" s="25" t="s">
        <v>124</v>
      </c>
      <c r="D2" s="25"/>
      <c r="E2" s="25"/>
      <c r="F2" s="25"/>
      <c r="G2" s="25"/>
      <c r="H2" s="25"/>
      <c r="I2" s="25"/>
      <c r="J2" s="25"/>
      <c r="K2" s="25"/>
      <c r="L2" s="26"/>
    </row>
    <row r="3" spans="1:12" ht="15" customHeight="1" x14ac:dyDescent="0.2">
      <c r="A3" s="27" t="s">
        <v>125</v>
      </c>
      <c r="B3" s="28"/>
      <c r="C3" s="28"/>
      <c r="D3" s="28"/>
      <c r="E3" s="28"/>
      <c r="F3" s="28"/>
      <c r="G3" s="28"/>
      <c r="H3" s="28"/>
      <c r="I3" s="28"/>
      <c r="J3" s="28"/>
      <c r="K3" s="28"/>
      <c r="L3" s="29"/>
    </row>
    <row r="4" spans="1:12" ht="15" customHeight="1" thickBot="1" x14ac:dyDescent="0.25">
      <c r="A4" s="30" t="s">
        <v>123</v>
      </c>
      <c r="B4" s="31"/>
      <c r="C4" s="31"/>
      <c r="D4" s="31"/>
      <c r="E4" s="31"/>
      <c r="F4" s="31"/>
      <c r="G4" s="31"/>
      <c r="H4" s="31"/>
      <c r="I4" s="31"/>
      <c r="J4" s="31"/>
      <c r="K4" s="31"/>
      <c r="L4" s="32"/>
    </row>
    <row r="5" spans="1:12" ht="57.75" customHeight="1" x14ac:dyDescent="0.2">
      <c r="A5" s="22" t="s">
        <v>0</v>
      </c>
      <c r="B5" s="22" t="s">
        <v>1</v>
      </c>
      <c r="C5" s="23" t="s">
        <v>2</v>
      </c>
      <c r="D5" s="22" t="s">
        <v>3</v>
      </c>
      <c r="E5" s="22" t="s">
        <v>4</v>
      </c>
      <c r="F5" s="22" t="s">
        <v>51</v>
      </c>
      <c r="G5" s="23" t="s">
        <v>52</v>
      </c>
      <c r="H5" s="22" t="s">
        <v>53</v>
      </c>
      <c r="I5" s="22" t="s">
        <v>54</v>
      </c>
      <c r="J5" s="22" t="s">
        <v>55</v>
      </c>
      <c r="K5" s="22" t="s">
        <v>56</v>
      </c>
      <c r="L5" s="24" t="s">
        <v>57</v>
      </c>
    </row>
    <row r="6" spans="1:12" s="1" customFormat="1" ht="90" x14ac:dyDescent="0.2">
      <c r="A6" s="10">
        <v>2</v>
      </c>
      <c r="B6" s="10">
        <v>1</v>
      </c>
      <c r="C6" s="11" t="s">
        <v>59</v>
      </c>
      <c r="D6" s="12" t="s">
        <v>5</v>
      </c>
      <c r="E6" s="12" t="s">
        <v>6</v>
      </c>
      <c r="F6" s="12" t="s">
        <v>60</v>
      </c>
      <c r="G6" s="12" t="s">
        <v>61</v>
      </c>
      <c r="H6" s="10">
        <v>1</v>
      </c>
      <c r="I6" s="12" t="s">
        <v>62</v>
      </c>
      <c r="J6" s="13">
        <v>44562</v>
      </c>
      <c r="K6" s="13">
        <v>44926</v>
      </c>
      <c r="L6" s="14">
        <f>5833000+18000000</f>
        <v>23833000</v>
      </c>
    </row>
    <row r="7" spans="1:12" s="4" customFormat="1" ht="78.75" customHeight="1" x14ac:dyDescent="0.2">
      <c r="A7" s="15">
        <v>2</v>
      </c>
      <c r="B7" s="15">
        <v>2</v>
      </c>
      <c r="C7" s="16" t="s">
        <v>59</v>
      </c>
      <c r="D7" s="17" t="s">
        <v>7</v>
      </c>
      <c r="E7" s="17" t="s">
        <v>8</v>
      </c>
      <c r="F7" s="17" t="s">
        <v>63</v>
      </c>
      <c r="G7" s="17" t="s">
        <v>64</v>
      </c>
      <c r="H7" s="15">
        <v>1</v>
      </c>
      <c r="I7" s="17" t="s">
        <v>62</v>
      </c>
      <c r="J7" s="18">
        <v>44562</v>
      </c>
      <c r="K7" s="18">
        <v>44926</v>
      </c>
      <c r="L7" s="14">
        <v>100000</v>
      </c>
    </row>
    <row r="8" spans="1:12" s="4" customFormat="1" ht="87.75" customHeight="1" x14ac:dyDescent="0.2">
      <c r="A8" s="15">
        <v>2</v>
      </c>
      <c r="B8" s="15">
        <v>3</v>
      </c>
      <c r="C8" s="16" t="s">
        <v>59</v>
      </c>
      <c r="D8" s="17" t="s">
        <v>11</v>
      </c>
      <c r="E8" s="17" t="s">
        <v>10</v>
      </c>
      <c r="F8" s="19" t="s">
        <v>65</v>
      </c>
      <c r="G8" s="12" t="s">
        <v>66</v>
      </c>
      <c r="H8" s="15">
        <v>1</v>
      </c>
      <c r="I8" s="17" t="s">
        <v>62</v>
      </c>
      <c r="J8" s="18">
        <v>44562</v>
      </c>
      <c r="K8" s="18">
        <v>44926</v>
      </c>
      <c r="L8" s="14">
        <v>50000</v>
      </c>
    </row>
    <row r="9" spans="1:12" s="4" customFormat="1" ht="67.5" x14ac:dyDescent="0.2">
      <c r="A9" s="15">
        <v>2</v>
      </c>
      <c r="B9" s="15">
        <v>4</v>
      </c>
      <c r="C9" s="16" t="s">
        <v>59</v>
      </c>
      <c r="D9" s="17" t="s">
        <v>13</v>
      </c>
      <c r="E9" s="17" t="s">
        <v>12</v>
      </c>
      <c r="F9" s="19" t="s">
        <v>67</v>
      </c>
      <c r="G9" s="12" t="s">
        <v>68</v>
      </c>
      <c r="H9" s="15">
        <v>1</v>
      </c>
      <c r="I9" s="17" t="s">
        <v>58</v>
      </c>
      <c r="J9" s="18">
        <v>44562</v>
      </c>
      <c r="K9" s="18">
        <v>44926</v>
      </c>
      <c r="L9" s="14">
        <f>10*12000</f>
        <v>120000</v>
      </c>
    </row>
    <row r="10" spans="1:12" s="1" customFormat="1" ht="101.25" x14ac:dyDescent="0.2">
      <c r="A10" s="10">
        <v>2</v>
      </c>
      <c r="B10" s="10">
        <v>5</v>
      </c>
      <c r="C10" s="11" t="s">
        <v>59</v>
      </c>
      <c r="D10" s="12" t="s">
        <v>9</v>
      </c>
      <c r="E10" s="12" t="s">
        <v>14</v>
      </c>
      <c r="F10" s="19" t="s">
        <v>69</v>
      </c>
      <c r="G10" s="17" t="s">
        <v>70</v>
      </c>
      <c r="H10" s="10">
        <v>1</v>
      </c>
      <c r="I10" s="12" t="s">
        <v>58</v>
      </c>
      <c r="J10" s="13">
        <v>44562</v>
      </c>
      <c r="K10" s="13">
        <v>44926</v>
      </c>
      <c r="L10" s="14">
        <v>10000</v>
      </c>
    </row>
    <row r="11" spans="1:12" s="1" customFormat="1" ht="67.5" x14ac:dyDescent="0.2">
      <c r="A11" s="10">
        <v>2</v>
      </c>
      <c r="B11" s="10">
        <v>6</v>
      </c>
      <c r="C11" s="11" t="s">
        <v>59</v>
      </c>
      <c r="D11" s="12" t="s">
        <v>15</v>
      </c>
      <c r="E11" s="12" t="s">
        <v>16</v>
      </c>
      <c r="F11" s="12" t="s">
        <v>71</v>
      </c>
      <c r="G11" s="20" t="s">
        <v>72</v>
      </c>
      <c r="H11" s="10">
        <v>1</v>
      </c>
      <c r="I11" s="12" t="s">
        <v>73</v>
      </c>
      <c r="J11" s="13">
        <v>44562</v>
      </c>
      <c r="K11" s="13">
        <v>44926</v>
      </c>
      <c r="L11" s="14">
        <v>50000</v>
      </c>
    </row>
    <row r="12" spans="1:12" s="1" customFormat="1" ht="101.25" x14ac:dyDescent="0.2">
      <c r="A12" s="10">
        <v>2</v>
      </c>
      <c r="B12" s="10">
        <v>7</v>
      </c>
      <c r="C12" s="11" t="s">
        <v>59</v>
      </c>
      <c r="D12" s="12" t="s">
        <v>74</v>
      </c>
      <c r="E12" s="12" t="s">
        <v>18</v>
      </c>
      <c r="F12" s="12" t="s">
        <v>75</v>
      </c>
      <c r="G12" s="20" t="s">
        <v>76</v>
      </c>
      <c r="H12" s="10">
        <v>1</v>
      </c>
      <c r="I12" s="12">
        <v>13</v>
      </c>
      <c r="J12" s="13">
        <v>44562</v>
      </c>
      <c r="K12" s="13">
        <v>44562</v>
      </c>
      <c r="L12" s="14">
        <v>150000</v>
      </c>
    </row>
    <row r="13" spans="1:12" s="1" customFormat="1" ht="101.25" x14ac:dyDescent="0.2">
      <c r="A13" s="10">
        <v>2</v>
      </c>
      <c r="B13" s="10">
        <v>8</v>
      </c>
      <c r="C13" s="11" t="s">
        <v>59</v>
      </c>
      <c r="D13" s="12" t="s">
        <v>17</v>
      </c>
      <c r="E13" s="12" t="s">
        <v>77</v>
      </c>
      <c r="F13" s="12" t="s">
        <v>78</v>
      </c>
      <c r="G13" s="20" t="s">
        <v>79</v>
      </c>
      <c r="H13" s="10">
        <v>1</v>
      </c>
      <c r="I13" s="12" t="s">
        <v>58</v>
      </c>
      <c r="J13" s="13">
        <v>44562</v>
      </c>
      <c r="K13" s="13">
        <v>44926</v>
      </c>
      <c r="L13" s="14">
        <v>70000</v>
      </c>
    </row>
    <row r="14" spans="1:12" s="1" customFormat="1" ht="101.25" x14ac:dyDescent="0.2">
      <c r="A14" s="10">
        <v>2</v>
      </c>
      <c r="B14" s="10">
        <v>9</v>
      </c>
      <c r="C14" s="11" t="s">
        <v>59</v>
      </c>
      <c r="D14" s="12" t="s">
        <v>17</v>
      </c>
      <c r="E14" s="12" t="s">
        <v>77</v>
      </c>
      <c r="F14" s="12" t="s">
        <v>78</v>
      </c>
      <c r="G14" s="12" t="s">
        <v>80</v>
      </c>
      <c r="H14" s="10">
        <v>2</v>
      </c>
      <c r="I14" s="12" t="s">
        <v>73</v>
      </c>
      <c r="J14" s="13">
        <v>44562</v>
      </c>
      <c r="K14" s="13">
        <v>44926</v>
      </c>
      <c r="L14" s="14">
        <v>70000</v>
      </c>
    </row>
    <row r="15" spans="1:12" s="4" customFormat="1" ht="56.25" x14ac:dyDescent="0.2">
      <c r="A15" s="15">
        <v>2</v>
      </c>
      <c r="B15" s="15">
        <v>10</v>
      </c>
      <c r="C15" s="16" t="s">
        <v>59</v>
      </c>
      <c r="D15" s="17" t="s">
        <v>19</v>
      </c>
      <c r="E15" s="17" t="s">
        <v>20</v>
      </c>
      <c r="F15" s="17" t="s">
        <v>81</v>
      </c>
      <c r="G15" s="17" t="s">
        <v>82</v>
      </c>
      <c r="H15" s="15">
        <v>1</v>
      </c>
      <c r="I15" s="17" t="s">
        <v>62</v>
      </c>
      <c r="J15" s="18">
        <v>44562</v>
      </c>
      <c r="K15" s="18">
        <v>44926</v>
      </c>
      <c r="L15" s="14">
        <f>10*100000</f>
        <v>1000000</v>
      </c>
    </row>
    <row r="16" spans="1:12" s="1" customFormat="1" ht="78.75" x14ac:dyDescent="0.2">
      <c r="A16" s="10">
        <v>2</v>
      </c>
      <c r="B16" s="10">
        <v>11</v>
      </c>
      <c r="C16" s="11" t="s">
        <v>59</v>
      </c>
      <c r="D16" s="12" t="s">
        <v>21</v>
      </c>
      <c r="E16" s="12" t="s">
        <v>22</v>
      </c>
      <c r="F16" s="12" t="s">
        <v>83</v>
      </c>
      <c r="G16" s="12" t="s">
        <v>84</v>
      </c>
      <c r="H16" s="10">
        <v>1</v>
      </c>
      <c r="I16" s="12" t="s">
        <v>58</v>
      </c>
      <c r="J16" s="13">
        <v>44562</v>
      </c>
      <c r="K16" s="13">
        <v>44926</v>
      </c>
      <c r="L16" s="14">
        <v>100000</v>
      </c>
    </row>
    <row r="17" spans="1:12" s="1" customFormat="1" ht="114.75" customHeight="1" x14ac:dyDescent="0.2">
      <c r="A17" s="10">
        <v>2</v>
      </c>
      <c r="B17" s="10">
        <v>12</v>
      </c>
      <c r="C17" s="11" t="s">
        <v>59</v>
      </c>
      <c r="D17" s="12" t="s">
        <v>23</v>
      </c>
      <c r="E17" s="12" t="s">
        <v>24</v>
      </c>
      <c r="F17" s="12" t="s">
        <v>85</v>
      </c>
      <c r="G17" s="12" t="s">
        <v>86</v>
      </c>
      <c r="H17" s="10">
        <v>1</v>
      </c>
      <c r="I17" s="12">
        <v>25</v>
      </c>
      <c r="J17" s="13">
        <v>44562</v>
      </c>
      <c r="K17" s="13">
        <v>44926</v>
      </c>
      <c r="L17" s="14">
        <v>500000</v>
      </c>
    </row>
    <row r="18" spans="1:12" s="1" customFormat="1" ht="110.25" customHeight="1" x14ac:dyDescent="0.2">
      <c r="A18" s="10">
        <v>2</v>
      </c>
      <c r="B18" s="10">
        <v>13</v>
      </c>
      <c r="C18" s="11" t="s">
        <v>59</v>
      </c>
      <c r="D18" s="12" t="s">
        <v>23</v>
      </c>
      <c r="E18" s="12" t="s">
        <v>24</v>
      </c>
      <c r="F18" s="12" t="s">
        <v>85</v>
      </c>
      <c r="G18" s="12" t="s">
        <v>87</v>
      </c>
      <c r="H18" s="10">
        <v>2</v>
      </c>
      <c r="I18" s="12">
        <v>25</v>
      </c>
      <c r="J18" s="13">
        <v>44562</v>
      </c>
      <c r="K18" s="13">
        <v>44926</v>
      </c>
      <c r="L18" s="14">
        <v>500000</v>
      </c>
    </row>
    <row r="19" spans="1:12" s="1" customFormat="1" ht="78.75" x14ac:dyDescent="0.2">
      <c r="A19" s="10">
        <v>2</v>
      </c>
      <c r="B19" s="10">
        <v>14</v>
      </c>
      <c r="C19" s="11" t="s">
        <v>59</v>
      </c>
      <c r="D19" s="12" t="s">
        <v>25</v>
      </c>
      <c r="E19" s="12" t="s">
        <v>26</v>
      </c>
      <c r="F19" s="17" t="s">
        <v>88</v>
      </c>
      <c r="G19" s="12" t="s">
        <v>89</v>
      </c>
      <c r="H19" s="10">
        <v>1</v>
      </c>
      <c r="I19" s="12">
        <v>25</v>
      </c>
      <c r="J19" s="13">
        <v>44562</v>
      </c>
      <c r="K19" s="13">
        <v>44926</v>
      </c>
      <c r="L19" s="14">
        <v>200000</v>
      </c>
    </row>
    <row r="20" spans="1:12" s="1" customFormat="1" ht="78.75" x14ac:dyDescent="0.2">
      <c r="A20" s="10">
        <v>2</v>
      </c>
      <c r="B20" s="10">
        <v>15</v>
      </c>
      <c r="C20" s="11" t="s">
        <v>59</v>
      </c>
      <c r="D20" s="12" t="s">
        <v>25</v>
      </c>
      <c r="E20" s="12" t="s">
        <v>26</v>
      </c>
      <c r="F20" s="17" t="s">
        <v>88</v>
      </c>
      <c r="G20" s="12" t="s">
        <v>90</v>
      </c>
      <c r="H20" s="10">
        <v>2</v>
      </c>
      <c r="I20" s="12">
        <v>25</v>
      </c>
      <c r="J20" s="13">
        <v>44562</v>
      </c>
      <c r="K20" s="13">
        <v>44926</v>
      </c>
      <c r="L20" s="14">
        <v>50000</v>
      </c>
    </row>
    <row r="21" spans="1:12" s="1" customFormat="1" ht="101.25" x14ac:dyDescent="0.2">
      <c r="A21" s="10">
        <v>2</v>
      </c>
      <c r="B21" s="10">
        <v>16</v>
      </c>
      <c r="C21" s="11" t="s">
        <v>59</v>
      </c>
      <c r="D21" s="12" t="s">
        <v>27</v>
      </c>
      <c r="E21" s="12" t="s">
        <v>28</v>
      </c>
      <c r="F21" s="12" t="s">
        <v>91</v>
      </c>
      <c r="G21" s="12" t="s">
        <v>92</v>
      </c>
      <c r="H21" s="10">
        <v>1</v>
      </c>
      <c r="I21" s="12">
        <v>25</v>
      </c>
      <c r="J21" s="13">
        <v>44562</v>
      </c>
      <c r="K21" s="13">
        <v>44926</v>
      </c>
      <c r="L21" s="14">
        <v>100000</v>
      </c>
    </row>
    <row r="22" spans="1:12" s="1" customFormat="1" ht="126" customHeight="1" x14ac:dyDescent="0.2">
      <c r="A22" s="10">
        <v>2</v>
      </c>
      <c r="B22" s="10">
        <v>17</v>
      </c>
      <c r="C22" s="11" t="s">
        <v>59</v>
      </c>
      <c r="D22" s="12" t="s">
        <v>27</v>
      </c>
      <c r="E22" s="12" t="s">
        <v>28</v>
      </c>
      <c r="F22" s="12" t="s">
        <v>91</v>
      </c>
      <c r="G22" s="12" t="s">
        <v>93</v>
      </c>
      <c r="H22" s="10">
        <v>2</v>
      </c>
      <c r="I22" s="12">
        <v>25</v>
      </c>
      <c r="J22" s="13">
        <v>44562</v>
      </c>
      <c r="K22" s="13">
        <v>44926</v>
      </c>
      <c r="L22" s="14">
        <v>50000</v>
      </c>
    </row>
    <row r="23" spans="1:12" s="1" customFormat="1" ht="78.75" x14ac:dyDescent="0.2">
      <c r="A23" s="10">
        <v>2</v>
      </c>
      <c r="B23" s="10">
        <v>18</v>
      </c>
      <c r="C23" s="11" t="s">
        <v>59</v>
      </c>
      <c r="D23" s="12" t="s">
        <v>29</v>
      </c>
      <c r="E23" s="12" t="s">
        <v>30</v>
      </c>
      <c r="F23" s="12" t="s">
        <v>94</v>
      </c>
      <c r="G23" s="12" t="s">
        <v>95</v>
      </c>
      <c r="H23" s="10">
        <v>1</v>
      </c>
      <c r="I23" s="12" t="s">
        <v>58</v>
      </c>
      <c r="J23" s="13">
        <v>44562</v>
      </c>
      <c r="K23" s="13">
        <v>44926</v>
      </c>
      <c r="L23" s="14">
        <v>50000</v>
      </c>
    </row>
    <row r="24" spans="1:12" s="4" customFormat="1" ht="90" x14ac:dyDescent="0.2">
      <c r="A24" s="15">
        <v>2</v>
      </c>
      <c r="B24" s="15">
        <v>19</v>
      </c>
      <c r="C24" s="16" t="s">
        <v>59</v>
      </c>
      <c r="D24" s="17" t="s">
        <v>31</v>
      </c>
      <c r="E24" s="17" t="s">
        <v>32</v>
      </c>
      <c r="F24" s="17" t="s">
        <v>96</v>
      </c>
      <c r="G24" s="17" t="s">
        <v>97</v>
      </c>
      <c r="H24" s="15">
        <v>1</v>
      </c>
      <c r="I24" s="17">
        <v>25</v>
      </c>
      <c r="J24" s="18">
        <v>44562</v>
      </c>
      <c r="K24" s="18">
        <v>44926</v>
      </c>
      <c r="L24" s="14">
        <v>80000</v>
      </c>
    </row>
    <row r="25" spans="1:12" s="4" customFormat="1" ht="78.75" x14ac:dyDescent="0.2">
      <c r="A25" s="15">
        <v>2</v>
      </c>
      <c r="B25" s="15">
        <v>20</v>
      </c>
      <c r="C25" s="16" t="s">
        <v>59</v>
      </c>
      <c r="D25" s="17" t="s">
        <v>33</v>
      </c>
      <c r="E25" s="17" t="s">
        <v>34</v>
      </c>
      <c r="F25" s="17" t="s">
        <v>98</v>
      </c>
      <c r="G25" s="17" t="s">
        <v>99</v>
      </c>
      <c r="H25" s="15">
        <v>1</v>
      </c>
      <c r="I25" s="17" t="s">
        <v>73</v>
      </c>
      <c r="J25" s="18">
        <v>44562</v>
      </c>
      <c r="K25" s="18">
        <v>44926</v>
      </c>
      <c r="L25" s="14">
        <v>80000</v>
      </c>
    </row>
    <row r="26" spans="1:12" s="4" customFormat="1" ht="78.75" x14ac:dyDescent="0.2">
      <c r="A26" s="15">
        <v>2</v>
      </c>
      <c r="B26" s="15">
        <v>21</v>
      </c>
      <c r="C26" s="16" t="s">
        <v>59</v>
      </c>
      <c r="D26" s="17" t="s">
        <v>33</v>
      </c>
      <c r="E26" s="17" t="s">
        <v>34</v>
      </c>
      <c r="F26" s="17" t="s">
        <v>98</v>
      </c>
      <c r="G26" s="17" t="s">
        <v>100</v>
      </c>
      <c r="H26" s="15">
        <v>2</v>
      </c>
      <c r="I26" s="17" t="s">
        <v>58</v>
      </c>
      <c r="J26" s="18">
        <v>44562</v>
      </c>
      <c r="K26" s="18">
        <v>44926</v>
      </c>
      <c r="L26" s="14">
        <v>80000</v>
      </c>
    </row>
    <row r="27" spans="1:12" s="1" customFormat="1" ht="121.5" customHeight="1" x14ac:dyDescent="0.2">
      <c r="A27" s="10">
        <v>2</v>
      </c>
      <c r="B27" s="10">
        <v>22</v>
      </c>
      <c r="C27" s="11" t="s">
        <v>59</v>
      </c>
      <c r="D27" s="12" t="s">
        <v>35</v>
      </c>
      <c r="E27" s="12" t="s">
        <v>36</v>
      </c>
      <c r="F27" s="12" t="s">
        <v>101</v>
      </c>
      <c r="G27" s="12" t="s">
        <v>102</v>
      </c>
      <c r="H27" s="10">
        <v>1</v>
      </c>
      <c r="I27" s="12">
        <v>25</v>
      </c>
      <c r="J27" s="13">
        <v>44562</v>
      </c>
      <c r="K27" s="13">
        <v>44926</v>
      </c>
      <c r="L27" s="14">
        <v>100000</v>
      </c>
    </row>
    <row r="28" spans="1:12" s="1" customFormat="1" ht="78.75" x14ac:dyDescent="0.2">
      <c r="A28" s="10">
        <v>2</v>
      </c>
      <c r="B28" s="10">
        <v>23</v>
      </c>
      <c r="C28" s="11" t="s">
        <v>59</v>
      </c>
      <c r="D28" s="12" t="s">
        <v>37</v>
      </c>
      <c r="E28" s="12" t="s">
        <v>38</v>
      </c>
      <c r="F28" s="12" t="s">
        <v>103</v>
      </c>
      <c r="G28" s="12" t="s">
        <v>104</v>
      </c>
      <c r="H28" s="10">
        <v>1</v>
      </c>
      <c r="I28" s="12" t="s">
        <v>58</v>
      </c>
      <c r="J28" s="13">
        <v>44562</v>
      </c>
      <c r="K28" s="13">
        <v>44926</v>
      </c>
      <c r="L28" s="14">
        <v>50000</v>
      </c>
    </row>
    <row r="29" spans="1:12" s="4" customFormat="1" ht="56.25" x14ac:dyDescent="0.2">
      <c r="A29" s="15">
        <v>2</v>
      </c>
      <c r="B29" s="15">
        <v>24</v>
      </c>
      <c r="C29" s="16" t="s">
        <v>59</v>
      </c>
      <c r="D29" s="17" t="s">
        <v>39</v>
      </c>
      <c r="E29" s="17" t="s">
        <v>40</v>
      </c>
      <c r="F29" s="17" t="s">
        <v>105</v>
      </c>
      <c r="G29" s="17" t="s">
        <v>106</v>
      </c>
      <c r="H29" s="15">
        <v>1</v>
      </c>
      <c r="I29" s="17">
        <v>25</v>
      </c>
      <c r="J29" s="18">
        <v>44562</v>
      </c>
      <c r="K29" s="18">
        <v>44926</v>
      </c>
      <c r="L29" s="14">
        <v>50000</v>
      </c>
    </row>
    <row r="30" spans="1:12" s="4" customFormat="1" ht="56.25" x14ac:dyDescent="0.2">
      <c r="A30" s="15">
        <v>2</v>
      </c>
      <c r="B30" s="15">
        <v>25</v>
      </c>
      <c r="C30" s="16" t="s">
        <v>59</v>
      </c>
      <c r="D30" s="17" t="s">
        <v>39</v>
      </c>
      <c r="E30" s="17" t="s">
        <v>40</v>
      </c>
      <c r="F30" s="17" t="s">
        <v>105</v>
      </c>
      <c r="G30" s="17" t="s">
        <v>107</v>
      </c>
      <c r="H30" s="15">
        <v>2</v>
      </c>
      <c r="I30" s="17"/>
      <c r="J30" s="13">
        <v>44562</v>
      </c>
      <c r="K30" s="13">
        <v>44926</v>
      </c>
      <c r="L30" s="14">
        <v>50000</v>
      </c>
    </row>
    <row r="31" spans="1:12" s="1" customFormat="1" ht="101.25" x14ac:dyDescent="0.2">
      <c r="A31" s="10">
        <v>2</v>
      </c>
      <c r="B31" s="10">
        <v>26</v>
      </c>
      <c r="C31" s="11" t="s">
        <v>59</v>
      </c>
      <c r="D31" s="12" t="s">
        <v>41</v>
      </c>
      <c r="E31" s="12" t="s">
        <v>42</v>
      </c>
      <c r="F31" s="12" t="s">
        <v>108</v>
      </c>
      <c r="G31" s="12" t="s">
        <v>109</v>
      </c>
      <c r="H31" s="10">
        <v>1</v>
      </c>
      <c r="I31" s="12">
        <v>25</v>
      </c>
      <c r="J31" s="13">
        <v>44562</v>
      </c>
      <c r="K31" s="13">
        <v>44926</v>
      </c>
      <c r="L31" s="14">
        <v>100000</v>
      </c>
    </row>
    <row r="32" spans="1:12" s="1" customFormat="1" ht="101.25" x14ac:dyDescent="0.2">
      <c r="A32" s="10">
        <v>2</v>
      </c>
      <c r="B32" s="10">
        <v>27</v>
      </c>
      <c r="C32" s="11" t="s">
        <v>59</v>
      </c>
      <c r="D32" s="12" t="s">
        <v>41</v>
      </c>
      <c r="E32" s="12" t="s">
        <v>42</v>
      </c>
      <c r="F32" s="12" t="s">
        <v>108</v>
      </c>
      <c r="G32" s="12" t="s">
        <v>110</v>
      </c>
      <c r="H32" s="10">
        <v>2</v>
      </c>
      <c r="I32" s="12">
        <v>25</v>
      </c>
      <c r="J32" s="13">
        <v>44562</v>
      </c>
      <c r="K32" s="13">
        <v>44926</v>
      </c>
      <c r="L32" s="14">
        <v>100000</v>
      </c>
    </row>
    <row r="33" spans="1:12" s="1" customFormat="1" ht="67.5" x14ac:dyDescent="0.2">
      <c r="A33" s="10">
        <v>2</v>
      </c>
      <c r="B33" s="10">
        <v>28</v>
      </c>
      <c r="C33" s="11" t="s">
        <v>59</v>
      </c>
      <c r="D33" s="12" t="s">
        <v>48</v>
      </c>
      <c r="E33" s="12" t="s">
        <v>43</v>
      </c>
      <c r="F33" s="12" t="s">
        <v>111</v>
      </c>
      <c r="G33" s="12" t="s">
        <v>112</v>
      </c>
      <c r="H33" s="10">
        <v>1</v>
      </c>
      <c r="I33" s="12" t="s">
        <v>58</v>
      </c>
      <c r="J33" s="13">
        <v>44562</v>
      </c>
      <c r="K33" s="13">
        <v>44926</v>
      </c>
      <c r="L33" s="14">
        <v>100000</v>
      </c>
    </row>
    <row r="34" spans="1:12" s="1" customFormat="1" ht="48" customHeight="1" x14ac:dyDescent="0.2">
      <c r="A34" s="10">
        <v>2</v>
      </c>
      <c r="B34" s="10">
        <v>29</v>
      </c>
      <c r="C34" s="11" t="s">
        <v>59</v>
      </c>
      <c r="D34" s="12" t="s">
        <v>113</v>
      </c>
      <c r="E34" s="12" t="s">
        <v>44</v>
      </c>
      <c r="F34" s="12" t="s">
        <v>114</v>
      </c>
      <c r="G34" s="12" t="s">
        <v>115</v>
      </c>
      <c r="H34" s="10">
        <v>1</v>
      </c>
      <c r="I34" s="12" t="s">
        <v>62</v>
      </c>
      <c r="J34" s="13">
        <v>44562</v>
      </c>
      <c r="K34" s="13">
        <v>44926</v>
      </c>
      <c r="L34" s="14">
        <v>50000</v>
      </c>
    </row>
    <row r="35" spans="1:12" s="1" customFormat="1" ht="67.5" x14ac:dyDescent="0.2">
      <c r="A35" s="10">
        <v>2</v>
      </c>
      <c r="B35" s="10">
        <v>30</v>
      </c>
      <c r="C35" s="11" t="s">
        <v>59</v>
      </c>
      <c r="D35" s="12" t="s">
        <v>116</v>
      </c>
      <c r="E35" s="12" t="s">
        <v>45</v>
      </c>
      <c r="F35" s="12" t="s">
        <v>117</v>
      </c>
      <c r="G35" s="12" t="s">
        <v>118</v>
      </c>
      <c r="H35" s="10">
        <v>1</v>
      </c>
      <c r="I35" s="12">
        <v>25</v>
      </c>
      <c r="J35" s="13">
        <v>44562</v>
      </c>
      <c r="K35" s="13">
        <v>44926</v>
      </c>
      <c r="L35" s="14">
        <v>300000</v>
      </c>
    </row>
    <row r="36" spans="1:12" s="1" customFormat="1" ht="90" x14ac:dyDescent="0.2">
      <c r="A36" s="10">
        <v>2</v>
      </c>
      <c r="B36" s="10">
        <v>31</v>
      </c>
      <c r="C36" s="11" t="s">
        <v>59</v>
      </c>
      <c r="D36" s="12" t="s">
        <v>49</v>
      </c>
      <c r="E36" s="12" t="s">
        <v>46</v>
      </c>
      <c r="F36" s="12" t="s">
        <v>119</v>
      </c>
      <c r="G36" s="12" t="s">
        <v>120</v>
      </c>
      <c r="H36" s="10">
        <v>1</v>
      </c>
      <c r="I36" s="12">
        <v>10</v>
      </c>
      <c r="J36" s="13">
        <v>44562</v>
      </c>
      <c r="K36" s="13">
        <v>44562</v>
      </c>
      <c r="L36" s="14">
        <v>100000</v>
      </c>
    </row>
    <row r="37" spans="1:12" s="1" customFormat="1" ht="90" x14ac:dyDescent="0.2">
      <c r="A37" s="10">
        <v>2</v>
      </c>
      <c r="B37" s="10">
        <v>32</v>
      </c>
      <c r="C37" s="21" t="s">
        <v>59</v>
      </c>
      <c r="D37" s="12" t="s">
        <v>50</v>
      </c>
      <c r="E37" s="12" t="s">
        <v>47</v>
      </c>
      <c r="F37" s="20" t="s">
        <v>121</v>
      </c>
      <c r="G37" s="12" t="s">
        <v>122</v>
      </c>
      <c r="H37" s="10">
        <v>1</v>
      </c>
      <c r="I37" s="12">
        <v>25</v>
      </c>
      <c r="J37" s="13">
        <v>44562</v>
      </c>
      <c r="K37" s="13">
        <v>44562</v>
      </c>
      <c r="L37" s="14">
        <v>100000</v>
      </c>
    </row>
  </sheetData>
  <mergeCells count="3">
    <mergeCell ref="C2:L2"/>
    <mergeCell ref="A3:L3"/>
    <mergeCell ref="A4:L4"/>
  </mergeCells>
  <pageMargins left="0.70866141732283472" right="0.51181102362204722" top="0.55118110236220474" bottom="0.55118110236220474" header="0.31496062992125984" footer="0.31496062992125984"/>
  <pageSetup paperSize="5" scale="80" orientation="landscape" horizontalDpi="4294967294" verticalDpi="4294967294"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7FF3F09-CE72-4317-9781-C99B063E3433}">
          <x14:formula1>
            <xm:f>'C:\Users\MARTHA PUENTES\Desktop\AÑO 2022-ESE H-ROSARIO\SUPERSALUD\GT004 PPSS-PARTICIPACION POLICITA SOCIAL EN SALUD\AÑ0-2022\[PLAN DE ACCION  PPSS 2022.xlsx]TREF POBLACION'!#REF!</xm:f>
          </x14:formula1>
          <xm:sqref>I6:I37</xm:sqref>
        </x14:dataValidation>
        <x14:dataValidation type="list" allowBlank="1" showInputMessage="1" showErrorMessage="1" xr:uid="{90A7C398-3EB6-4780-A3C9-46F366C68686}">
          <x14:formula1>
            <xm:f>'C:\Users\MARTHA PUENTES\Desktop\AÑO 2022-ESE H-ROSARIO\SUPERSALUD\GT004 PPSS-PARTICIPACION POLICITA SOCIAL EN SALUD\AÑ0-2022\[PLAN DE ACCION  PPSS 2022.xlsx]TREF EJE_LINEA'!#REF!</xm:f>
          </x14:formula1>
          <xm:sqref>D6:D37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2022-PROGRAMACIÓN</vt:lpstr>
      <vt:lpstr>'2022-PROGRAMACIÓN'!Área_de_impresión</vt:lpstr>
      <vt:lpstr>'2022-PROGRAMACIÓN'!Títulos_a_imprimir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PUENTES</dc:creator>
  <cp:lastModifiedBy>USER</cp:lastModifiedBy>
  <cp:lastPrinted>2022-10-30T10:17:53Z</cp:lastPrinted>
  <dcterms:created xsi:type="dcterms:W3CDTF">2022-10-29T13:09:36Z</dcterms:created>
  <dcterms:modified xsi:type="dcterms:W3CDTF">2022-10-31T13:40:59Z</dcterms:modified>
</cp:coreProperties>
</file>